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trika\Documents\"/>
    </mc:Choice>
  </mc:AlternateContent>
  <xr:revisionPtr revIDLastSave="0" documentId="8_{1EFBDC2C-175A-46A6-B6C7-9F66D53F916B}" xr6:coauthVersionLast="47" xr6:coauthVersionMax="47" xr10:uidLastSave="{00000000-0000-0000-0000-000000000000}"/>
  <bookViews>
    <workbookView xWindow="-108" yWindow="-108" windowWidth="20376" windowHeight="12096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82" i="1"/>
  <c r="E80" i="1"/>
  <c r="E52" i="1"/>
  <c r="E43" i="1"/>
  <c r="E67" i="1"/>
  <c r="E47" i="1" l="1"/>
  <c r="E79" i="1"/>
  <c r="E84" i="1"/>
  <c r="E55" i="1"/>
  <c r="E50" i="1"/>
  <c r="E17" i="1"/>
  <c r="E15" i="1"/>
  <c r="E36" i="1" l="1"/>
  <c r="E86" i="1"/>
  <c r="E85" i="1"/>
  <c r="E83" i="1"/>
  <c r="E81" i="1"/>
  <c r="E78" i="1"/>
  <c r="E77" i="1"/>
  <c r="E76" i="1"/>
  <c r="E75" i="1"/>
  <c r="E74" i="1"/>
  <c r="E73" i="1"/>
  <c r="E72" i="1"/>
  <c r="E71" i="1"/>
  <c r="E70" i="1"/>
  <c r="E69" i="1"/>
  <c r="E68" i="1"/>
  <c r="E66" i="1"/>
  <c r="E65" i="1"/>
  <c r="E64" i="1"/>
  <c r="E63" i="1"/>
  <c r="E62" i="1"/>
  <c r="E61" i="1"/>
  <c r="E60" i="1"/>
  <c r="E59" i="1"/>
  <c r="E58" i="1"/>
  <c r="E57" i="1"/>
  <c r="E56" i="1"/>
  <c r="E54" i="1"/>
  <c r="E53" i="1"/>
  <c r="E51" i="1"/>
  <c r="E49" i="1"/>
  <c r="E48" i="1"/>
  <c r="E46" i="1"/>
  <c r="E45" i="1"/>
  <c r="E44" i="1"/>
  <c r="E42" i="1"/>
  <c r="E41" i="1"/>
  <c r="E40" i="1"/>
  <c r="E39" i="1"/>
  <c r="E38" i="1"/>
  <c r="E37" i="1"/>
  <c r="E35" i="1"/>
  <c r="E34" i="1"/>
  <c r="E33" i="1"/>
  <c r="E32" i="1"/>
  <c r="E31" i="1"/>
  <c r="E30" i="1"/>
  <c r="E28" i="1"/>
  <c r="E27" i="1"/>
  <c r="E26" i="1"/>
  <c r="E25" i="1"/>
  <c r="E24" i="1"/>
  <c r="E23" i="1"/>
  <c r="E22" i="1"/>
  <c r="E21" i="1"/>
  <c r="E20" i="1"/>
  <c r="E19" i="1"/>
  <c r="E18" i="1"/>
  <c r="E16" i="1"/>
  <c r="E14" i="1"/>
  <c r="E13" i="1"/>
  <c r="E12" i="1"/>
  <c r="E11" i="1"/>
  <c r="E10" i="1"/>
  <c r="E9" i="1"/>
  <c r="E8" i="1"/>
  <c r="E7" i="1"/>
</calcChain>
</file>

<file path=xl/sharedStrings.xml><?xml version="1.0" encoding="utf-8"?>
<sst xmlns="http://schemas.openxmlformats.org/spreadsheetml/2006/main" count="182" uniqueCount="180">
  <si>
    <t>NÁZEV</t>
  </si>
  <si>
    <t>účetní hodnota</t>
  </si>
  <si>
    <t>hodnota dle inventarizace</t>
  </si>
  <si>
    <t>manko / přebytek</t>
  </si>
  <si>
    <t>018</t>
  </si>
  <si>
    <t>Drobný dlouhodobý nehmotný majetek</t>
  </si>
  <si>
    <t>019</t>
  </si>
  <si>
    <t>Ostatní dlouhodobý nehmotný majetek</t>
  </si>
  <si>
    <t>031</t>
  </si>
  <si>
    <t>Pozemky</t>
  </si>
  <si>
    <t>021</t>
  </si>
  <si>
    <t>Stavby</t>
  </si>
  <si>
    <t>022</t>
  </si>
  <si>
    <t>Samostatné movité věci a soubory</t>
  </si>
  <si>
    <t>028</t>
  </si>
  <si>
    <t>Drobný dlouhodobý hmotný majetek</t>
  </si>
  <si>
    <t>042</t>
  </si>
  <si>
    <t>Nedokončený DHM</t>
  </si>
  <si>
    <t>069</t>
  </si>
  <si>
    <t>Ostatní dlouhodobý finanční majetek</t>
  </si>
  <si>
    <t>469</t>
  </si>
  <si>
    <t>Ostattní slouhodobé pohledávky</t>
  </si>
  <si>
    <t>149</t>
  </si>
  <si>
    <t>078</t>
  </si>
  <si>
    <t xml:space="preserve">Oprávky k 018 </t>
  </si>
  <si>
    <t>079</t>
  </si>
  <si>
    <t>Oprávky k 019</t>
  </si>
  <si>
    <t>081</t>
  </si>
  <si>
    <t>Oprávky k 021</t>
  </si>
  <si>
    <t>088</t>
  </si>
  <si>
    <t>Oprávky k 028</t>
  </si>
  <si>
    <t>082</t>
  </si>
  <si>
    <t>Oprávky k 022</t>
  </si>
  <si>
    <t>132</t>
  </si>
  <si>
    <t>Zboží na skladě</t>
  </si>
  <si>
    <t>311</t>
  </si>
  <si>
    <t>Odběratelé</t>
  </si>
  <si>
    <t>314</t>
  </si>
  <si>
    <t>Poskytnuté provozní zálohy</t>
  </si>
  <si>
    <t>315</t>
  </si>
  <si>
    <t>Pohledávky za rozpočtové příjmy</t>
  </si>
  <si>
    <t>346</t>
  </si>
  <si>
    <t>Pohledávky za ústředními rozpočty</t>
  </si>
  <si>
    <t>348</t>
  </si>
  <si>
    <t>Pohledávky za územními rozpočty</t>
  </si>
  <si>
    <t>388</t>
  </si>
  <si>
    <t>Dohadné účty aktivní</t>
  </si>
  <si>
    <t>381</t>
  </si>
  <si>
    <t>Náklady příštích období</t>
  </si>
  <si>
    <t>377</t>
  </si>
  <si>
    <t>Ostatní krátkodobé pohledávky</t>
  </si>
  <si>
    <t>Jiné běžné účty</t>
  </si>
  <si>
    <t>231</t>
  </si>
  <si>
    <t>Základní běžný účet ÚSC</t>
  </si>
  <si>
    <t>261</t>
  </si>
  <si>
    <t>Pokladna</t>
  </si>
  <si>
    <t>262</t>
  </si>
  <si>
    <t>Peníze na cestě</t>
  </si>
  <si>
    <t>401</t>
  </si>
  <si>
    <t>Jmění účetní jednotky</t>
  </si>
  <si>
    <t>403</t>
  </si>
  <si>
    <t>Transfery na pořízení DM</t>
  </si>
  <si>
    <t>406</t>
  </si>
  <si>
    <t>Oceňovací rozdíly při prvotním použití metody</t>
  </si>
  <si>
    <t>408</t>
  </si>
  <si>
    <t>Opravy chyb minulých období</t>
  </si>
  <si>
    <t>459</t>
  </si>
  <si>
    <t>321</t>
  </si>
  <si>
    <t>Dodavatelé</t>
  </si>
  <si>
    <t>324</t>
  </si>
  <si>
    <t>Krátkodobé přijaté zálohy</t>
  </si>
  <si>
    <t>331</t>
  </si>
  <si>
    <t>Zaměstnanci</t>
  </si>
  <si>
    <t>336</t>
  </si>
  <si>
    <t xml:space="preserve">Závazky ze sociální zab. </t>
  </si>
  <si>
    <t>337</t>
  </si>
  <si>
    <t>Závazky ze zdravotního pojištění</t>
  </si>
  <si>
    <t>342</t>
  </si>
  <si>
    <t>Daň z příjmů</t>
  </si>
  <si>
    <t>343</t>
  </si>
  <si>
    <t>Daň z přidané hodnoty</t>
  </si>
  <si>
    <t>347</t>
  </si>
  <si>
    <t>Závazky k ústředním rozpočtům</t>
  </si>
  <si>
    <t>349</t>
  </si>
  <si>
    <t>374</t>
  </si>
  <si>
    <t>Přijaté zálohy na transfery</t>
  </si>
  <si>
    <t>384</t>
  </si>
  <si>
    <t>Výnosy příštích období</t>
  </si>
  <si>
    <t>389</t>
  </si>
  <si>
    <t>Dohadné účty pasivní</t>
  </si>
  <si>
    <t>378</t>
  </si>
  <si>
    <t>Ostatní krátkodobé závazky</t>
  </si>
  <si>
    <t>902</t>
  </si>
  <si>
    <t>Drobný dlouhodobý majetek</t>
  </si>
  <si>
    <t>966</t>
  </si>
  <si>
    <t>Majetek ve výpůjčce</t>
  </si>
  <si>
    <t>986</t>
  </si>
  <si>
    <t xml:space="preserve">Ostatní dlouhodobá podmínění pasiva </t>
  </si>
  <si>
    <t>Jméno:</t>
  </si>
  <si>
    <t>Podpis:</t>
  </si>
  <si>
    <t>Datum:</t>
  </si>
  <si>
    <t>Osoba hmotně zodpovědná:</t>
  </si>
  <si>
    <t>Předseda inventarizační komise:</t>
  </si>
  <si>
    <t>…………………….</t>
  </si>
  <si>
    <t>Členové inventarizační komise</t>
  </si>
  <si>
    <t>……………………..</t>
  </si>
  <si>
    <t>Jiný drobný nehmotný majetek</t>
  </si>
  <si>
    <t>901</t>
  </si>
  <si>
    <t>905</t>
  </si>
  <si>
    <t>Vyřazené pohledávky</t>
  </si>
  <si>
    <t>013</t>
  </si>
  <si>
    <t>Software</t>
  </si>
  <si>
    <t>032</t>
  </si>
  <si>
    <t>Kulturní předměty</t>
  </si>
  <si>
    <t>073</t>
  </si>
  <si>
    <t>Oprávky k 013</t>
  </si>
  <si>
    <t>194</t>
  </si>
  <si>
    <t>Oprávky k 469</t>
  </si>
  <si>
    <t>Oprávky k 311</t>
  </si>
  <si>
    <t>263</t>
  </si>
  <si>
    <t>Ceniny</t>
  </si>
  <si>
    <t>432</t>
  </si>
  <si>
    <t>Výsledek hospodaření před. účet. období</t>
  </si>
  <si>
    <t>455</t>
  </si>
  <si>
    <t>Dlouhodobé přijaté zálohy</t>
  </si>
  <si>
    <t>Ostatní dlouhodobé zálohy</t>
  </si>
  <si>
    <t>472</t>
  </si>
  <si>
    <t>Dlouhodobé přijaté zálohy na transfery</t>
  </si>
  <si>
    <t>341</t>
  </si>
  <si>
    <t>Ostatní daně a poplatky</t>
  </si>
  <si>
    <t>924</t>
  </si>
  <si>
    <t>Majetek daný do výpůjčky</t>
  </si>
  <si>
    <t>942</t>
  </si>
  <si>
    <t>Krátkodobé pdmíněné pohledávky</t>
  </si>
  <si>
    <t>Renáta Lexová</t>
  </si>
  <si>
    <t>052</t>
  </si>
  <si>
    <t>Zálohy na DHM</t>
  </si>
  <si>
    <t>325</t>
  </si>
  <si>
    <t>Závazky z dělené správy</t>
  </si>
  <si>
    <t>závazky k vybraným místním vládním instit.</t>
  </si>
  <si>
    <t>375</t>
  </si>
  <si>
    <t>Zprostředkování krátkodobých transferů</t>
  </si>
  <si>
    <t>……………………</t>
  </si>
  <si>
    <t>345</t>
  </si>
  <si>
    <t>Závazky k osobám mimo vybrané vládní inst.</t>
  </si>
  <si>
    <t>192</t>
  </si>
  <si>
    <t>Oprávky k 315</t>
  </si>
  <si>
    <t>431</t>
  </si>
  <si>
    <t>Výsledek hospodaření ve schvalovacím řízení</t>
  </si>
  <si>
    <t>373</t>
  </si>
  <si>
    <t>Krátkodobé poskytnuté zálohy na transfery</t>
  </si>
  <si>
    <t>Ing. Michal Derner, MBA</t>
  </si>
  <si>
    <t>Novák Jiří</t>
  </si>
  <si>
    <t>955</t>
  </si>
  <si>
    <t>Ostatní dlouhodobé podmíněné pohledávky z transferů</t>
  </si>
  <si>
    <t>036</t>
  </si>
  <si>
    <t>DHM určený k prodeji</t>
  </si>
  <si>
    <t>DPH</t>
  </si>
  <si>
    <t>407</t>
  </si>
  <si>
    <t>Jiné oceňovací rozdíly</t>
  </si>
  <si>
    <t>451</t>
  </si>
  <si>
    <t>Dlouhodobé úvěry</t>
  </si>
  <si>
    <t>915</t>
  </si>
  <si>
    <t>Pohledávky z tramsferů</t>
  </si>
  <si>
    <t>236</t>
  </si>
  <si>
    <t>Běřný účet fondu</t>
  </si>
  <si>
    <t>419</t>
  </si>
  <si>
    <t>Ostatní fondy</t>
  </si>
  <si>
    <t>916</t>
  </si>
  <si>
    <t>Závazky z transferů</t>
  </si>
  <si>
    <t>931</t>
  </si>
  <si>
    <t>Kr.pod.poh.ze smluv o prodeji dl. Majetku</t>
  </si>
  <si>
    <t>Ing. Šárka Mlezivová</t>
  </si>
  <si>
    <t>244</t>
  </si>
  <si>
    <t>Inventarizační zpráva k 31.12.2024</t>
  </si>
  <si>
    <t>131</t>
  </si>
  <si>
    <t>Pořízení zboží</t>
  </si>
  <si>
    <t>Inventarizace majetku a závazků proběhla ve dnech 17.1. - 26.1.2025</t>
  </si>
  <si>
    <t>Inventarizace byla provedena ke dni 31.12.2024</t>
  </si>
  <si>
    <t>Nebyly zjitěny žádné inventarizační rozdíly.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</si>
</sst>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17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name val="Arial CE"/>
      <charset val="238"/>
    </font>
    <font>
      <sz val="11"/>
      <name val="Calibri"/>
      <family val="2"/>
      <charset val="238"/>
      <scheme val="minor"/>
    </font>
    <font>
      <sz val="14"/>
      <color indexed="8"/>
      <name val="Arial"/>
      <family val="2"/>
      <charset val="238"/>
    </font>
    <font>
      <sz val="14"/>
      <color indexed="8"/>
      <name val="Calibri"/>
      <family val="2"/>
      <charset val="238"/>
    </font>
    <font>
      <b/>
      <sz val="14"/>
      <color indexed="8"/>
      <name val="Arial"/>
      <family val="2"/>
      <charset val="238"/>
    </font>
    <font>
      <b/>
      <sz val="14"/>
      <name val="Arial CE"/>
      <family val="2"/>
      <charset val="238"/>
    </font>
    <font>
      <b/>
      <sz val="14"/>
      <color theme="1"/>
      <name val="Arial CE"/>
      <family val="2"/>
      <charset val="238"/>
    </font>
    <font>
      <sz val="14"/>
      <color theme="1"/>
      <name val="Calibri"/>
      <family val="2"/>
      <charset val="238"/>
    </font>
    <font>
      <sz val="14"/>
      <color rgb="FFFF0000"/>
      <name val="Calibri"/>
      <family val="2"/>
      <charset val="238"/>
    </font>
    <font>
      <b/>
      <sz val="14"/>
      <name val="Arial CE"/>
      <charset val="238"/>
    </font>
    <font>
      <sz val="14"/>
      <name val="Calibri"/>
      <family val="2"/>
      <charset val="238"/>
    </font>
    <font>
      <b/>
      <sz val="14"/>
      <color rgb="FFFF0000"/>
      <name val="Arial CE"/>
      <charset val="238"/>
    </font>
    <font>
      <i/>
      <sz val="14"/>
      <name val="Arial"/>
      <family val="2"/>
      <charset val="238"/>
    </font>
    <font>
      <sz val="14"/>
      <color theme="1"/>
      <name val="Calibri"/>
      <family val="2"/>
      <charset val="238"/>
      <scheme val="minor"/>
    </font>
    <font>
      <sz val="14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66">
    <xf numFmtId="0" fontId="0" fillId="0" borderId="0" xfId="0"/>
    <xf numFmtId="0" fontId="1" fillId="0" borderId="0" xfId="0" applyFont="1"/>
    <xf numFmtId="0" fontId="3" fillId="0" borderId="0" xfId="0" applyFont="1"/>
    <xf numFmtId="0" fontId="5" fillId="0" borderId="0" xfId="0" applyFont="1"/>
    <xf numFmtId="49" fontId="5" fillId="2" borderId="10" xfId="0" applyNumberFormat="1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49" fontId="5" fillId="2" borderId="5" xfId="0" applyNumberFormat="1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/>
    </xf>
    <xf numFmtId="0" fontId="7" fillId="0" borderId="12" xfId="1" applyFont="1" applyBorder="1" applyAlignment="1">
      <alignment vertical="center"/>
    </xf>
    <xf numFmtId="44" fontId="5" fillId="0" borderId="1" xfId="0" applyNumberFormat="1" applyFont="1" applyBorder="1"/>
    <xf numFmtId="44" fontId="5" fillId="0" borderId="3" xfId="0" applyNumberFormat="1" applyFont="1" applyBorder="1"/>
    <xf numFmtId="49" fontId="6" fillId="2" borderId="2" xfId="0" applyNumberFormat="1" applyFont="1" applyFill="1" applyBorder="1" applyAlignment="1">
      <alignment horizontal="center"/>
    </xf>
    <xf numFmtId="0" fontId="7" fillId="0" borderId="16" xfId="1" applyFont="1" applyBorder="1" applyAlignment="1">
      <alignment vertical="center"/>
    </xf>
    <xf numFmtId="0" fontId="8" fillId="0" borderId="16" xfId="1" applyFont="1" applyBorder="1" applyAlignment="1">
      <alignment vertical="center"/>
    </xf>
    <xf numFmtId="44" fontId="9" fillId="4" borderId="1" xfId="0" applyNumberFormat="1" applyFont="1" applyFill="1" applyBorder="1"/>
    <xf numFmtId="0" fontId="10" fillId="0" borderId="0" xfId="0" applyFont="1"/>
    <xf numFmtId="0" fontId="11" fillId="0" borderId="16" xfId="1" applyFont="1" applyBorder="1" applyAlignment="1">
      <alignment vertical="center"/>
    </xf>
    <xf numFmtId="44" fontId="5" fillId="3" borderId="1" xfId="0" applyNumberFormat="1" applyFont="1" applyFill="1" applyBorder="1"/>
    <xf numFmtId="44" fontId="5" fillId="3" borderId="3" xfId="0" applyNumberFormat="1" applyFont="1" applyFill="1" applyBorder="1"/>
    <xf numFmtId="0" fontId="12" fillId="0" borderId="0" xfId="0" applyFont="1"/>
    <xf numFmtId="0" fontId="7" fillId="0" borderId="16" xfId="1" applyFont="1" applyBorder="1" applyAlignment="1">
      <alignment vertical="justify"/>
    </xf>
    <xf numFmtId="49" fontId="6" fillId="2" borderId="8" xfId="0" applyNumberFormat="1" applyFont="1" applyFill="1" applyBorder="1" applyAlignment="1">
      <alignment horizontal="center"/>
    </xf>
    <xf numFmtId="0" fontId="11" fillId="0" borderId="15" xfId="1" applyFont="1" applyBorder="1" applyAlignment="1">
      <alignment vertical="center"/>
    </xf>
    <xf numFmtId="44" fontId="5" fillId="4" borderId="1" xfId="0" applyNumberFormat="1" applyFont="1" applyFill="1" applyBorder="1"/>
    <xf numFmtId="0" fontId="11" fillId="0" borderId="9" xfId="1" applyFont="1" applyBorder="1" applyAlignment="1">
      <alignment vertical="center"/>
    </xf>
    <xf numFmtId="0" fontId="11" fillId="0" borderId="1" xfId="1" applyFont="1" applyBorder="1" applyAlignment="1">
      <alignment vertical="center"/>
    </xf>
    <xf numFmtId="49" fontId="6" fillId="2" borderId="22" xfId="0" applyNumberFormat="1" applyFont="1" applyFill="1" applyBorder="1" applyAlignment="1">
      <alignment horizontal="center"/>
    </xf>
    <xf numFmtId="0" fontId="11" fillId="0" borderId="0" xfId="1" applyFont="1" applyAlignment="1">
      <alignment vertical="center"/>
    </xf>
    <xf numFmtId="49" fontId="6" fillId="2" borderId="23" xfId="0" applyNumberFormat="1" applyFont="1" applyFill="1" applyBorder="1" applyAlignment="1">
      <alignment horizontal="center"/>
    </xf>
    <xf numFmtId="0" fontId="11" fillId="0" borderId="6" xfId="1" applyFont="1" applyBorder="1" applyAlignment="1">
      <alignment vertical="center"/>
    </xf>
    <xf numFmtId="49" fontId="5" fillId="0" borderId="0" xfId="0" applyNumberFormat="1" applyFont="1" applyAlignment="1">
      <alignment horizontal="center"/>
    </xf>
    <xf numFmtId="0" fontId="6" fillId="0" borderId="0" xfId="0" applyFont="1"/>
    <xf numFmtId="49" fontId="5" fillId="0" borderId="0" xfId="0" applyNumberFormat="1" applyFont="1" applyAlignment="1">
      <alignment vertical="top" wrapText="1"/>
    </xf>
    <xf numFmtId="0" fontId="11" fillId="0" borderId="0" xfId="0" applyFont="1" applyAlignment="1">
      <alignment horizontal="left" vertical="center" wrapText="1"/>
    </xf>
    <xf numFmtId="0" fontId="13" fillId="3" borderId="0" xfId="0" applyFont="1" applyFill="1" applyAlignment="1">
      <alignment horizontal="left" vertical="center" wrapText="1"/>
    </xf>
    <xf numFmtId="0" fontId="14" fillId="0" borderId="0" xfId="0" applyFont="1" applyAlignment="1">
      <alignment horizontal="center"/>
    </xf>
    <xf numFmtId="0" fontId="15" fillId="0" borderId="0" xfId="0" applyFont="1"/>
    <xf numFmtId="0" fontId="14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0" fontId="16" fillId="0" borderId="0" xfId="0" applyFont="1" applyAlignment="1">
      <alignment horizontal="center"/>
    </xf>
    <xf numFmtId="14" fontId="4" fillId="0" borderId="0" xfId="0" applyNumberFormat="1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11" fillId="0" borderId="0" xfId="0" applyFont="1" applyAlignment="1">
      <alignment horizontal="left" vertical="center" wrapText="1"/>
    </xf>
    <xf numFmtId="49" fontId="4" fillId="0" borderId="17" xfId="0" applyNumberFormat="1" applyFont="1" applyBorder="1" applyAlignment="1">
      <alignment horizontal="center" vertical="center"/>
    </xf>
    <xf numFmtId="49" fontId="4" fillId="0" borderId="18" xfId="0" applyNumberFormat="1" applyFont="1" applyBorder="1" applyAlignment="1">
      <alignment horizontal="center" vertical="center"/>
    </xf>
    <xf numFmtId="49" fontId="4" fillId="0" borderId="19" xfId="0" applyNumberFormat="1" applyFont="1" applyBorder="1" applyAlignment="1">
      <alignment horizontal="center" vertical="center"/>
    </xf>
    <xf numFmtId="49" fontId="4" fillId="0" borderId="20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4" fillId="0" borderId="21" xfId="0" applyNumberFormat="1" applyFont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49" fontId="5" fillId="2" borderId="8" xfId="0" applyNumberFormat="1" applyFont="1" applyFill="1" applyBorder="1" applyAlignment="1">
      <alignment horizontal="center" vertical="center"/>
    </xf>
    <xf numFmtId="49" fontId="5" fillId="2" borderId="10" xfId="0" applyNumberFormat="1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02"/>
  <sheetViews>
    <sheetView tabSelected="1" view="pageLayout" topLeftCell="A43" zoomScaleNormal="100" workbookViewId="0">
      <selection activeCell="B94" sqref="B94"/>
    </sheetView>
  </sheetViews>
  <sheetFormatPr defaultRowHeight="14.4" x14ac:dyDescent="0.3"/>
  <cols>
    <col min="1" max="1" width="7.44140625" customWidth="1"/>
    <col min="2" max="2" width="69.88671875" customWidth="1"/>
    <col min="3" max="3" width="26" customWidth="1"/>
    <col min="4" max="4" width="32.33203125" customWidth="1"/>
    <col min="5" max="5" width="25.33203125" customWidth="1"/>
  </cols>
  <sheetData>
    <row r="1" spans="1:8" ht="18" x14ac:dyDescent="0.35">
      <c r="A1" s="50" t="s">
        <v>174</v>
      </c>
      <c r="B1" s="51"/>
      <c r="C1" s="51"/>
      <c r="D1" s="51"/>
      <c r="E1" s="52"/>
      <c r="F1" s="3"/>
    </row>
    <row r="2" spans="1:8" ht="18" x14ac:dyDescent="0.35">
      <c r="A2" s="53"/>
      <c r="B2" s="54"/>
      <c r="C2" s="54"/>
      <c r="D2" s="54"/>
      <c r="E2" s="55"/>
      <c r="F2" s="3"/>
    </row>
    <row r="3" spans="1:8" ht="18" x14ac:dyDescent="0.35">
      <c r="A3" s="62"/>
      <c r="B3" s="60" t="s">
        <v>0</v>
      </c>
      <c r="C3" s="58" t="s">
        <v>1</v>
      </c>
      <c r="D3" s="56" t="s">
        <v>2</v>
      </c>
      <c r="E3" s="64" t="s">
        <v>3</v>
      </c>
      <c r="F3" s="3"/>
    </row>
    <row r="4" spans="1:8" ht="18" x14ac:dyDescent="0.35">
      <c r="A4" s="63"/>
      <c r="B4" s="61"/>
      <c r="C4" s="59"/>
      <c r="D4" s="57"/>
      <c r="E4" s="65"/>
      <c r="F4" s="3"/>
    </row>
    <row r="5" spans="1:8" ht="18" x14ac:dyDescent="0.35">
      <c r="A5" s="4"/>
      <c r="B5" s="5"/>
      <c r="C5" s="6"/>
      <c r="D5" s="7"/>
      <c r="E5" s="8"/>
      <c r="F5" s="3"/>
    </row>
    <row r="6" spans="1:8" ht="18" x14ac:dyDescent="0.35">
      <c r="A6" s="9"/>
      <c r="B6" s="10"/>
      <c r="C6" s="6"/>
      <c r="D6" s="11"/>
      <c r="E6" s="12"/>
      <c r="F6" s="3"/>
    </row>
    <row r="7" spans="1:8" ht="18" x14ac:dyDescent="0.35">
      <c r="A7" s="13" t="s">
        <v>110</v>
      </c>
      <c r="B7" s="14" t="s">
        <v>111</v>
      </c>
      <c r="C7" s="15">
        <v>67200</v>
      </c>
      <c r="D7" s="15">
        <v>67200</v>
      </c>
      <c r="E7" s="16">
        <f>D7-C7</f>
        <v>0</v>
      </c>
      <c r="F7" s="3"/>
    </row>
    <row r="8" spans="1:8" ht="18" x14ac:dyDescent="0.35">
      <c r="A8" s="13" t="s">
        <v>4</v>
      </c>
      <c r="B8" s="14" t="s">
        <v>5</v>
      </c>
      <c r="C8" s="15">
        <v>375103.89</v>
      </c>
      <c r="D8" s="15">
        <v>375103.89</v>
      </c>
      <c r="E8" s="16">
        <f t="shared" ref="E8:E79" si="0">D8-C8</f>
        <v>0</v>
      </c>
      <c r="F8" s="3"/>
    </row>
    <row r="9" spans="1:8" ht="18" x14ac:dyDescent="0.35">
      <c r="A9" s="17" t="s">
        <v>6</v>
      </c>
      <c r="B9" s="18" t="s">
        <v>7</v>
      </c>
      <c r="C9" s="15">
        <v>1095640</v>
      </c>
      <c r="D9" s="15">
        <f>+C9</f>
        <v>1095640</v>
      </c>
      <c r="E9" s="16">
        <f t="shared" si="0"/>
        <v>0</v>
      </c>
      <c r="F9" s="3"/>
    </row>
    <row r="10" spans="1:8" ht="18" x14ac:dyDescent="0.35">
      <c r="A10" s="17" t="s">
        <v>8</v>
      </c>
      <c r="B10" s="19" t="s">
        <v>9</v>
      </c>
      <c r="C10" s="20">
        <v>19776425.829999998</v>
      </c>
      <c r="D10" s="20">
        <v>19776425.829999998</v>
      </c>
      <c r="E10" s="16">
        <f t="shared" si="0"/>
        <v>0</v>
      </c>
      <c r="F10" s="21"/>
      <c r="G10" s="1"/>
    </row>
    <row r="11" spans="1:8" ht="18" x14ac:dyDescent="0.35">
      <c r="A11" s="17" t="s">
        <v>112</v>
      </c>
      <c r="B11" s="18" t="s">
        <v>113</v>
      </c>
      <c r="C11" s="15">
        <v>208000</v>
      </c>
      <c r="D11" s="15">
        <v>208000</v>
      </c>
      <c r="E11" s="16">
        <f t="shared" si="0"/>
        <v>0</v>
      </c>
      <c r="F11" s="21"/>
      <c r="G11" s="1"/>
    </row>
    <row r="12" spans="1:8" ht="18" x14ac:dyDescent="0.35">
      <c r="A12" s="17" t="s">
        <v>10</v>
      </c>
      <c r="B12" s="18" t="s">
        <v>11</v>
      </c>
      <c r="C12" s="15">
        <v>410164500.69</v>
      </c>
      <c r="D12" s="15">
        <v>410164500.69</v>
      </c>
      <c r="E12" s="16">
        <f t="shared" si="0"/>
        <v>0</v>
      </c>
      <c r="F12" s="3"/>
    </row>
    <row r="13" spans="1:8" ht="18" x14ac:dyDescent="0.35">
      <c r="A13" s="17" t="s">
        <v>12</v>
      </c>
      <c r="B13" s="18" t="s">
        <v>13</v>
      </c>
      <c r="C13" s="15">
        <v>21748093.579999998</v>
      </c>
      <c r="D13" s="15">
        <v>21748093.579999998</v>
      </c>
      <c r="E13" s="16">
        <f t="shared" si="0"/>
        <v>0</v>
      </c>
      <c r="F13" s="3"/>
    </row>
    <row r="14" spans="1:8" ht="18" x14ac:dyDescent="0.35">
      <c r="A14" s="17" t="s">
        <v>14</v>
      </c>
      <c r="B14" s="18" t="s">
        <v>15</v>
      </c>
      <c r="C14" s="15">
        <v>7094205.3899999997</v>
      </c>
      <c r="D14" s="15">
        <v>7094205.3899999997</v>
      </c>
      <c r="E14" s="16">
        <f t="shared" si="0"/>
        <v>0</v>
      </c>
      <c r="F14" s="21"/>
      <c r="G14" s="1"/>
      <c r="H14" s="1"/>
    </row>
    <row r="15" spans="1:8" ht="18" x14ac:dyDescent="0.35">
      <c r="A15" s="17" t="s">
        <v>16</v>
      </c>
      <c r="B15" s="22" t="s">
        <v>17</v>
      </c>
      <c r="C15" s="23">
        <v>13946613.039999999</v>
      </c>
      <c r="D15" s="23">
        <v>13946613.039999999</v>
      </c>
      <c r="E15" s="24">
        <f t="shared" si="0"/>
        <v>0</v>
      </c>
      <c r="F15" s="3"/>
    </row>
    <row r="16" spans="1:8" ht="18" x14ac:dyDescent="0.35">
      <c r="A16" s="17" t="s">
        <v>135</v>
      </c>
      <c r="B16" s="22" t="s">
        <v>136</v>
      </c>
      <c r="C16" s="15">
        <v>12384</v>
      </c>
      <c r="D16" s="15">
        <v>12384</v>
      </c>
      <c r="E16" s="16">
        <f t="shared" si="0"/>
        <v>0</v>
      </c>
      <c r="F16" s="3"/>
    </row>
    <row r="17" spans="1:9" ht="18" x14ac:dyDescent="0.35">
      <c r="A17" s="17" t="s">
        <v>155</v>
      </c>
      <c r="B17" s="22" t="s">
        <v>156</v>
      </c>
      <c r="C17" s="15">
        <v>0</v>
      </c>
      <c r="D17" s="15">
        <v>0</v>
      </c>
      <c r="E17" s="16">
        <f t="shared" si="0"/>
        <v>0</v>
      </c>
      <c r="F17" s="3"/>
    </row>
    <row r="18" spans="1:9" ht="18" x14ac:dyDescent="0.35">
      <c r="A18" s="17" t="s">
        <v>18</v>
      </c>
      <c r="B18" s="18" t="s">
        <v>19</v>
      </c>
      <c r="C18" s="15">
        <v>5172899.17</v>
      </c>
      <c r="D18" s="15">
        <v>5172899.17</v>
      </c>
      <c r="E18" s="16">
        <f t="shared" si="0"/>
        <v>0</v>
      </c>
      <c r="F18" s="3"/>
    </row>
    <row r="19" spans="1:9" ht="18" x14ac:dyDescent="0.35">
      <c r="A19" s="17" t="s">
        <v>20</v>
      </c>
      <c r="B19" s="18" t="s">
        <v>21</v>
      </c>
      <c r="C19" s="15">
        <v>106347</v>
      </c>
      <c r="D19" s="15">
        <v>106347</v>
      </c>
      <c r="E19" s="16">
        <f t="shared" si="0"/>
        <v>0</v>
      </c>
      <c r="F19" s="3"/>
    </row>
    <row r="20" spans="1:9" ht="18" x14ac:dyDescent="0.35">
      <c r="A20" s="17" t="s">
        <v>114</v>
      </c>
      <c r="B20" s="18" t="s">
        <v>115</v>
      </c>
      <c r="C20" s="15">
        <v>67200</v>
      </c>
      <c r="D20" s="15">
        <v>67200</v>
      </c>
      <c r="E20" s="16">
        <f t="shared" si="0"/>
        <v>0</v>
      </c>
      <c r="F20" s="3"/>
    </row>
    <row r="21" spans="1:9" ht="18" x14ac:dyDescent="0.35">
      <c r="A21" s="17" t="s">
        <v>23</v>
      </c>
      <c r="B21" s="18" t="s">
        <v>24</v>
      </c>
      <c r="C21" s="15">
        <v>375103.89</v>
      </c>
      <c r="D21" s="15">
        <v>375103.89</v>
      </c>
      <c r="E21" s="16">
        <f t="shared" si="0"/>
        <v>0</v>
      </c>
      <c r="F21" s="3"/>
    </row>
    <row r="22" spans="1:9" ht="18" x14ac:dyDescent="0.35">
      <c r="A22" s="17" t="s">
        <v>25</v>
      </c>
      <c r="B22" s="18" t="s">
        <v>26</v>
      </c>
      <c r="C22" s="15">
        <v>781136</v>
      </c>
      <c r="D22" s="15">
        <v>781136</v>
      </c>
      <c r="E22" s="16">
        <f t="shared" si="0"/>
        <v>0</v>
      </c>
      <c r="F22" s="3"/>
    </row>
    <row r="23" spans="1:9" ht="18" x14ac:dyDescent="0.35">
      <c r="A23" s="17" t="s">
        <v>27</v>
      </c>
      <c r="B23" s="18" t="s">
        <v>28</v>
      </c>
      <c r="C23" s="15">
        <v>54890256.350000001</v>
      </c>
      <c r="D23" s="15">
        <v>54890256.350000001</v>
      </c>
      <c r="E23" s="16">
        <f t="shared" si="0"/>
        <v>0</v>
      </c>
      <c r="F23" s="3"/>
    </row>
    <row r="24" spans="1:9" ht="18" x14ac:dyDescent="0.35">
      <c r="A24" s="17" t="s">
        <v>31</v>
      </c>
      <c r="B24" s="18" t="s">
        <v>32</v>
      </c>
      <c r="C24" s="15">
        <v>9819178.5099999998</v>
      </c>
      <c r="D24" s="15">
        <v>9819178.5099999998</v>
      </c>
      <c r="E24" s="16">
        <f t="shared" si="0"/>
        <v>0</v>
      </c>
      <c r="F24" s="3"/>
    </row>
    <row r="25" spans="1:9" ht="18" x14ac:dyDescent="0.35">
      <c r="A25" s="17" t="s">
        <v>29</v>
      </c>
      <c r="B25" s="18" t="s">
        <v>30</v>
      </c>
      <c r="C25" s="15">
        <v>7094205.3899999997</v>
      </c>
      <c r="D25" s="15">
        <v>7094205.3899999997</v>
      </c>
      <c r="E25" s="16">
        <f t="shared" si="0"/>
        <v>0</v>
      </c>
      <c r="F25" s="3"/>
    </row>
    <row r="26" spans="1:9" ht="18" x14ac:dyDescent="0.35">
      <c r="A26" s="17" t="s">
        <v>22</v>
      </c>
      <c r="B26" s="18" t="s">
        <v>117</v>
      </c>
      <c r="C26" s="15"/>
      <c r="D26" s="15">
        <v>0</v>
      </c>
      <c r="E26" s="16">
        <f t="shared" si="0"/>
        <v>0</v>
      </c>
      <c r="F26" s="25"/>
      <c r="G26" s="2"/>
      <c r="H26" s="1"/>
      <c r="I26" s="1"/>
    </row>
    <row r="27" spans="1:9" ht="18" x14ac:dyDescent="0.35">
      <c r="A27" s="17" t="s">
        <v>145</v>
      </c>
      <c r="B27" s="18" t="s">
        <v>146</v>
      </c>
      <c r="C27" s="15">
        <v>120</v>
      </c>
      <c r="D27" s="15">
        <v>120</v>
      </c>
      <c r="E27" s="16">
        <f t="shared" si="0"/>
        <v>0</v>
      </c>
      <c r="F27" s="25"/>
      <c r="G27" s="2"/>
      <c r="H27" s="1"/>
      <c r="I27" s="1"/>
    </row>
    <row r="28" spans="1:9" ht="18" x14ac:dyDescent="0.35">
      <c r="A28" s="17" t="s">
        <v>116</v>
      </c>
      <c r="B28" s="18" t="s">
        <v>118</v>
      </c>
      <c r="C28" s="15">
        <v>17272.3</v>
      </c>
      <c r="D28" s="15">
        <v>17272.3</v>
      </c>
      <c r="E28" s="16">
        <f t="shared" si="0"/>
        <v>0</v>
      </c>
      <c r="F28" s="25"/>
      <c r="G28" s="2"/>
      <c r="H28" s="1"/>
      <c r="I28" s="1"/>
    </row>
    <row r="29" spans="1:9" ht="18" x14ac:dyDescent="0.35">
      <c r="A29" s="17" t="s">
        <v>175</v>
      </c>
      <c r="B29" s="18" t="s">
        <v>176</v>
      </c>
      <c r="C29" s="15"/>
      <c r="D29" s="15"/>
      <c r="E29" s="16"/>
      <c r="F29" s="25"/>
      <c r="G29" s="2"/>
      <c r="H29" s="1"/>
      <c r="I29" s="1"/>
    </row>
    <row r="30" spans="1:9" ht="18" x14ac:dyDescent="0.35">
      <c r="A30" s="17" t="s">
        <v>33</v>
      </c>
      <c r="B30" s="18" t="s">
        <v>34</v>
      </c>
      <c r="C30" s="15">
        <v>49734.6</v>
      </c>
      <c r="D30" s="15">
        <v>49734.6</v>
      </c>
      <c r="E30" s="16">
        <f t="shared" si="0"/>
        <v>0</v>
      </c>
      <c r="F30" s="21"/>
      <c r="G30" s="1"/>
      <c r="H30" s="1"/>
    </row>
    <row r="31" spans="1:9" ht="18" x14ac:dyDescent="0.35">
      <c r="A31" s="17" t="s">
        <v>35</v>
      </c>
      <c r="B31" s="22" t="s">
        <v>36</v>
      </c>
      <c r="C31" s="15">
        <v>755373.88</v>
      </c>
      <c r="D31" s="15">
        <v>755373.88</v>
      </c>
      <c r="E31" s="16">
        <f t="shared" si="0"/>
        <v>0</v>
      </c>
      <c r="F31" s="3"/>
    </row>
    <row r="32" spans="1:9" ht="18" x14ac:dyDescent="0.35">
      <c r="A32" s="17" t="s">
        <v>37</v>
      </c>
      <c r="B32" s="22" t="s">
        <v>38</v>
      </c>
      <c r="C32" s="15">
        <v>1232069.3500000001</v>
      </c>
      <c r="D32" s="15">
        <v>1232069.3500000001</v>
      </c>
      <c r="E32" s="16">
        <f t="shared" si="0"/>
        <v>0</v>
      </c>
      <c r="F32" s="3"/>
    </row>
    <row r="33" spans="1:6" ht="18" x14ac:dyDescent="0.35">
      <c r="A33" s="17" t="s">
        <v>39</v>
      </c>
      <c r="B33" s="22" t="s">
        <v>40</v>
      </c>
      <c r="C33" s="15">
        <v>5300</v>
      </c>
      <c r="D33" s="15">
        <v>5300</v>
      </c>
      <c r="E33" s="16">
        <f t="shared" si="0"/>
        <v>0</v>
      </c>
      <c r="F33" s="3"/>
    </row>
    <row r="34" spans="1:6" ht="18" x14ac:dyDescent="0.35">
      <c r="A34" s="17" t="s">
        <v>79</v>
      </c>
      <c r="B34" s="22" t="s">
        <v>157</v>
      </c>
      <c r="C34" s="15"/>
      <c r="D34" s="15">
        <v>0</v>
      </c>
      <c r="E34" s="16">
        <f t="shared" si="0"/>
        <v>0</v>
      </c>
      <c r="F34" s="3"/>
    </row>
    <row r="35" spans="1:6" ht="18" x14ac:dyDescent="0.35">
      <c r="A35" s="17" t="s">
        <v>41</v>
      </c>
      <c r="B35" s="22" t="s">
        <v>42</v>
      </c>
      <c r="C35" s="15"/>
      <c r="D35" s="15">
        <v>0</v>
      </c>
      <c r="E35" s="16">
        <f t="shared" si="0"/>
        <v>0</v>
      </c>
      <c r="F35" s="3"/>
    </row>
    <row r="36" spans="1:6" ht="18" x14ac:dyDescent="0.35">
      <c r="A36" s="17" t="s">
        <v>149</v>
      </c>
      <c r="B36" s="22" t="s">
        <v>150</v>
      </c>
      <c r="C36" s="15">
        <v>332250</v>
      </c>
      <c r="D36" s="15">
        <v>332250</v>
      </c>
      <c r="E36" s="16">
        <f t="shared" si="0"/>
        <v>0</v>
      </c>
      <c r="F36" s="3"/>
    </row>
    <row r="37" spans="1:6" ht="18" x14ac:dyDescent="0.35">
      <c r="A37" s="17" t="s">
        <v>43</v>
      </c>
      <c r="B37" s="22" t="s">
        <v>44</v>
      </c>
      <c r="C37" s="15"/>
      <c r="D37" s="15"/>
      <c r="E37" s="16">
        <f t="shared" si="0"/>
        <v>0</v>
      </c>
      <c r="F37" s="3"/>
    </row>
    <row r="38" spans="1:6" ht="18" x14ac:dyDescent="0.35">
      <c r="A38" s="17" t="s">
        <v>47</v>
      </c>
      <c r="B38" s="22" t="s">
        <v>48</v>
      </c>
      <c r="C38" s="15">
        <v>94873.42</v>
      </c>
      <c r="D38" s="15">
        <v>94873.42</v>
      </c>
      <c r="E38" s="16">
        <f t="shared" si="0"/>
        <v>0</v>
      </c>
      <c r="F38" s="3"/>
    </row>
    <row r="39" spans="1:6" ht="18" x14ac:dyDescent="0.35">
      <c r="A39" s="17" t="s">
        <v>45</v>
      </c>
      <c r="B39" s="22" t="s">
        <v>46</v>
      </c>
      <c r="C39" s="15">
        <v>1812100</v>
      </c>
      <c r="D39" s="15">
        <v>1812100</v>
      </c>
      <c r="E39" s="16">
        <f t="shared" si="0"/>
        <v>0</v>
      </c>
      <c r="F39" s="3"/>
    </row>
    <row r="40" spans="1:6" ht="18" x14ac:dyDescent="0.35">
      <c r="A40" s="17" t="s">
        <v>49</v>
      </c>
      <c r="B40" s="22" t="s">
        <v>50</v>
      </c>
      <c r="C40" s="15">
        <v>59670</v>
      </c>
      <c r="D40" s="15">
        <v>59670</v>
      </c>
      <c r="E40" s="16">
        <f t="shared" si="0"/>
        <v>0</v>
      </c>
      <c r="F40" s="3"/>
    </row>
    <row r="41" spans="1:6" ht="18" x14ac:dyDescent="0.35">
      <c r="A41" s="17" t="s">
        <v>173</v>
      </c>
      <c r="B41" s="22" t="s">
        <v>51</v>
      </c>
      <c r="C41" s="15">
        <v>10600686.1</v>
      </c>
      <c r="D41" s="15">
        <v>10600686.1</v>
      </c>
      <c r="E41" s="16">
        <f t="shared" si="0"/>
        <v>0</v>
      </c>
      <c r="F41" s="3"/>
    </row>
    <row r="42" spans="1:6" ht="18" x14ac:dyDescent="0.35">
      <c r="A42" s="17" t="s">
        <v>52</v>
      </c>
      <c r="B42" s="18" t="s">
        <v>53</v>
      </c>
      <c r="C42" s="15">
        <v>8508088.7300000004</v>
      </c>
      <c r="D42" s="15">
        <v>8508088.7300000004</v>
      </c>
      <c r="E42" s="16">
        <f t="shared" si="0"/>
        <v>0</v>
      </c>
      <c r="F42" s="3"/>
    </row>
    <row r="43" spans="1:6" ht="18" x14ac:dyDescent="0.35">
      <c r="A43" s="17" t="s">
        <v>164</v>
      </c>
      <c r="B43" s="18" t="s">
        <v>165</v>
      </c>
      <c r="C43" s="15">
        <v>318023.12</v>
      </c>
      <c r="D43" s="15">
        <v>318023.12</v>
      </c>
      <c r="E43" s="16">
        <f t="shared" ref="E43" si="1">D43-C43</f>
        <v>0</v>
      </c>
      <c r="F43" s="3"/>
    </row>
    <row r="44" spans="1:6" ht="18" x14ac:dyDescent="0.35">
      <c r="A44" s="17" t="s">
        <v>54</v>
      </c>
      <c r="B44" s="22" t="s">
        <v>55</v>
      </c>
      <c r="C44" s="15">
        <v>26028</v>
      </c>
      <c r="D44" s="15">
        <v>26028</v>
      </c>
      <c r="E44" s="16">
        <f t="shared" si="0"/>
        <v>0</v>
      </c>
      <c r="F44" s="3"/>
    </row>
    <row r="45" spans="1:6" ht="18" x14ac:dyDescent="0.35">
      <c r="A45" s="17" t="s">
        <v>56</v>
      </c>
      <c r="B45" s="22" t="s">
        <v>57</v>
      </c>
      <c r="C45" s="15"/>
      <c r="D45" s="15"/>
      <c r="E45" s="16">
        <f t="shared" si="0"/>
        <v>0</v>
      </c>
      <c r="F45" s="3"/>
    </row>
    <row r="46" spans="1:6" ht="18" x14ac:dyDescent="0.35">
      <c r="A46" s="17" t="s">
        <v>119</v>
      </c>
      <c r="B46" s="22" t="s">
        <v>120</v>
      </c>
      <c r="C46" s="15">
        <v>920</v>
      </c>
      <c r="D46" s="15">
        <v>920</v>
      </c>
      <c r="E46" s="16">
        <f t="shared" si="0"/>
        <v>0</v>
      </c>
      <c r="F46" s="3"/>
    </row>
    <row r="47" spans="1:6" ht="18" x14ac:dyDescent="0.35">
      <c r="A47" s="17" t="s">
        <v>58</v>
      </c>
      <c r="B47" s="22" t="s">
        <v>59</v>
      </c>
      <c r="C47" s="15">
        <v>113732580.61</v>
      </c>
      <c r="D47" s="15">
        <v>113732580.61</v>
      </c>
      <c r="E47" s="16">
        <f t="shared" si="0"/>
        <v>0</v>
      </c>
      <c r="F47" s="3"/>
    </row>
    <row r="48" spans="1:6" ht="18" x14ac:dyDescent="0.35">
      <c r="A48" s="17" t="s">
        <v>60</v>
      </c>
      <c r="B48" s="22" t="s">
        <v>61</v>
      </c>
      <c r="C48" s="15">
        <v>130780078.27</v>
      </c>
      <c r="D48" s="15">
        <v>130780078.27</v>
      </c>
      <c r="E48" s="16">
        <f t="shared" si="0"/>
        <v>0</v>
      </c>
      <c r="F48" s="3"/>
    </row>
    <row r="49" spans="1:6" ht="18" x14ac:dyDescent="0.35">
      <c r="A49" s="17" t="s">
        <v>62</v>
      </c>
      <c r="B49" s="22" t="s">
        <v>63</v>
      </c>
      <c r="C49" s="15">
        <v>23231269.359999999</v>
      </c>
      <c r="D49" s="15">
        <v>23231269.359999999</v>
      </c>
      <c r="E49" s="16">
        <f t="shared" si="0"/>
        <v>0</v>
      </c>
      <c r="F49" s="3"/>
    </row>
    <row r="50" spans="1:6" ht="18" x14ac:dyDescent="0.35">
      <c r="A50" s="17" t="s">
        <v>158</v>
      </c>
      <c r="B50" s="22" t="s">
        <v>159</v>
      </c>
      <c r="C50" s="15"/>
      <c r="D50" s="15"/>
      <c r="E50" s="16">
        <f t="shared" si="0"/>
        <v>0</v>
      </c>
      <c r="F50" s="3"/>
    </row>
    <row r="51" spans="1:6" ht="18" x14ac:dyDescent="0.35">
      <c r="A51" s="17" t="s">
        <v>64</v>
      </c>
      <c r="B51" s="18" t="s">
        <v>65</v>
      </c>
      <c r="C51" s="15">
        <v>10697249.85</v>
      </c>
      <c r="D51" s="15">
        <v>10697249.85</v>
      </c>
      <c r="E51" s="16">
        <f t="shared" si="0"/>
        <v>0</v>
      </c>
      <c r="F51" s="3"/>
    </row>
    <row r="52" spans="1:6" ht="18" x14ac:dyDescent="0.35">
      <c r="A52" s="17" t="s">
        <v>166</v>
      </c>
      <c r="B52" s="18" t="s">
        <v>167</v>
      </c>
      <c r="C52" s="15">
        <v>318023.12</v>
      </c>
      <c r="D52" s="15">
        <v>318023.12</v>
      </c>
      <c r="E52" s="16">
        <f t="shared" ref="E52" si="2">D52-C52</f>
        <v>0</v>
      </c>
      <c r="F52" s="3"/>
    </row>
    <row r="53" spans="1:6" ht="18" x14ac:dyDescent="0.35">
      <c r="A53" s="17" t="s">
        <v>147</v>
      </c>
      <c r="B53" s="18" t="s">
        <v>148</v>
      </c>
      <c r="C53" s="15"/>
      <c r="D53" s="15"/>
      <c r="E53" s="16">
        <f t="shared" si="0"/>
        <v>0</v>
      </c>
      <c r="F53" s="3"/>
    </row>
    <row r="54" spans="1:6" ht="18" x14ac:dyDescent="0.35">
      <c r="A54" s="17" t="s">
        <v>121</v>
      </c>
      <c r="B54" s="18" t="s">
        <v>122</v>
      </c>
      <c r="C54" s="15">
        <v>137181945.09999999</v>
      </c>
      <c r="D54" s="15">
        <v>137181945.09999999</v>
      </c>
      <c r="E54" s="16">
        <f t="shared" si="0"/>
        <v>0</v>
      </c>
      <c r="F54" s="3"/>
    </row>
    <row r="55" spans="1:6" ht="18" x14ac:dyDescent="0.35">
      <c r="A55" s="17" t="s">
        <v>160</v>
      </c>
      <c r="B55" s="18" t="s">
        <v>161</v>
      </c>
      <c r="C55" s="15">
        <v>37910000</v>
      </c>
      <c r="D55" s="15">
        <v>37910000</v>
      </c>
      <c r="E55" s="16">
        <f t="shared" si="0"/>
        <v>0</v>
      </c>
      <c r="F55" s="3"/>
    </row>
    <row r="56" spans="1:6" ht="18" x14ac:dyDescent="0.35">
      <c r="A56" s="17" t="s">
        <v>123</v>
      </c>
      <c r="B56" s="18" t="s">
        <v>124</v>
      </c>
      <c r="C56" s="15">
        <v>36138</v>
      </c>
      <c r="D56" s="15">
        <v>36138</v>
      </c>
      <c r="E56" s="16">
        <f t="shared" si="0"/>
        <v>0</v>
      </c>
      <c r="F56" s="3"/>
    </row>
    <row r="57" spans="1:6" ht="18" x14ac:dyDescent="0.35">
      <c r="A57" s="17" t="s">
        <v>66</v>
      </c>
      <c r="B57" s="22" t="s">
        <v>125</v>
      </c>
      <c r="C57" s="15"/>
      <c r="D57" s="15">
        <v>0</v>
      </c>
      <c r="E57" s="16">
        <f t="shared" si="0"/>
        <v>0</v>
      </c>
      <c r="F57" s="3"/>
    </row>
    <row r="58" spans="1:6" ht="18" x14ac:dyDescent="0.35">
      <c r="A58" s="17" t="s">
        <v>126</v>
      </c>
      <c r="B58" s="22" t="s">
        <v>127</v>
      </c>
      <c r="C58" s="15"/>
      <c r="D58" s="15">
        <v>0</v>
      </c>
      <c r="E58" s="16">
        <f t="shared" si="0"/>
        <v>0</v>
      </c>
      <c r="F58" s="3"/>
    </row>
    <row r="59" spans="1:6" ht="18" x14ac:dyDescent="0.35">
      <c r="A59" s="17" t="s">
        <v>67</v>
      </c>
      <c r="B59" s="22" t="s">
        <v>68</v>
      </c>
      <c r="C59" s="15">
        <v>608103.46</v>
      </c>
      <c r="D59" s="15">
        <v>608103.46</v>
      </c>
      <c r="E59" s="16">
        <f t="shared" si="0"/>
        <v>0</v>
      </c>
      <c r="F59" s="3"/>
    </row>
    <row r="60" spans="1:6" ht="18" x14ac:dyDescent="0.35">
      <c r="A60" s="17" t="s">
        <v>69</v>
      </c>
      <c r="B60" s="22" t="s">
        <v>70</v>
      </c>
      <c r="C60" s="15">
        <v>61320</v>
      </c>
      <c r="D60" s="15">
        <v>61320</v>
      </c>
      <c r="E60" s="16">
        <f t="shared" si="0"/>
        <v>0</v>
      </c>
      <c r="F60" s="3"/>
    </row>
    <row r="61" spans="1:6" ht="18" x14ac:dyDescent="0.35">
      <c r="A61" s="17" t="s">
        <v>137</v>
      </c>
      <c r="B61" s="22" t="s">
        <v>138</v>
      </c>
      <c r="C61" s="15"/>
      <c r="D61" s="15"/>
      <c r="E61" s="16">
        <f t="shared" si="0"/>
        <v>0</v>
      </c>
      <c r="F61" s="3"/>
    </row>
    <row r="62" spans="1:6" ht="18" x14ac:dyDescent="0.35">
      <c r="A62" s="17" t="s">
        <v>71</v>
      </c>
      <c r="B62" s="22" t="s">
        <v>72</v>
      </c>
      <c r="C62" s="15">
        <v>453607</v>
      </c>
      <c r="D62" s="15">
        <v>453607</v>
      </c>
      <c r="E62" s="16">
        <f t="shared" si="0"/>
        <v>0</v>
      </c>
      <c r="F62" s="3"/>
    </row>
    <row r="63" spans="1:6" ht="16.5" customHeight="1" x14ac:dyDescent="0.35">
      <c r="A63" s="17" t="s">
        <v>73</v>
      </c>
      <c r="B63" s="26" t="s">
        <v>74</v>
      </c>
      <c r="C63" s="15">
        <v>141547</v>
      </c>
      <c r="D63" s="15">
        <v>141547</v>
      </c>
      <c r="E63" s="16">
        <f t="shared" si="0"/>
        <v>0</v>
      </c>
      <c r="F63" s="3"/>
    </row>
    <row r="64" spans="1:6" ht="17.399999999999999" customHeight="1" x14ac:dyDescent="0.35">
      <c r="A64" s="17" t="s">
        <v>75</v>
      </c>
      <c r="B64" s="26" t="s">
        <v>76</v>
      </c>
      <c r="C64" s="15">
        <v>69828</v>
      </c>
      <c r="D64" s="15">
        <v>69828</v>
      </c>
      <c r="E64" s="16">
        <f t="shared" si="0"/>
        <v>0</v>
      </c>
      <c r="F64" s="3"/>
    </row>
    <row r="65" spans="1:6" ht="17.399999999999999" customHeight="1" x14ac:dyDescent="0.35">
      <c r="A65" s="17" t="s">
        <v>128</v>
      </c>
      <c r="B65" s="26" t="s">
        <v>78</v>
      </c>
      <c r="C65" s="15">
        <v>373000</v>
      </c>
      <c r="D65" s="15">
        <v>373000</v>
      </c>
      <c r="E65" s="16">
        <f t="shared" si="0"/>
        <v>0</v>
      </c>
      <c r="F65" s="3"/>
    </row>
    <row r="66" spans="1:6" ht="18" x14ac:dyDescent="0.35">
      <c r="A66" s="17" t="s">
        <v>77</v>
      </c>
      <c r="B66" s="18" t="s">
        <v>129</v>
      </c>
      <c r="C66" s="15">
        <v>50305</v>
      </c>
      <c r="D66" s="15">
        <v>50305</v>
      </c>
      <c r="E66" s="16">
        <f t="shared" si="0"/>
        <v>0</v>
      </c>
      <c r="F66" s="3"/>
    </row>
    <row r="67" spans="1:6" ht="18" x14ac:dyDescent="0.35">
      <c r="A67" s="17" t="s">
        <v>79</v>
      </c>
      <c r="B67" s="18" t="s">
        <v>80</v>
      </c>
      <c r="C67" s="23">
        <v>47188.76</v>
      </c>
      <c r="D67" s="23">
        <v>47188.76</v>
      </c>
      <c r="E67" s="24">
        <f t="shared" si="0"/>
        <v>0</v>
      </c>
      <c r="F67" s="21"/>
    </row>
    <row r="68" spans="1:6" ht="18" x14ac:dyDescent="0.35">
      <c r="A68" s="17" t="s">
        <v>143</v>
      </c>
      <c r="B68" s="18" t="s">
        <v>144</v>
      </c>
      <c r="C68" s="15">
        <v>21000</v>
      </c>
      <c r="D68" s="15">
        <v>21000</v>
      </c>
      <c r="E68" s="16">
        <f t="shared" si="0"/>
        <v>0</v>
      </c>
      <c r="F68" s="21"/>
    </row>
    <row r="69" spans="1:6" ht="18" x14ac:dyDescent="0.35">
      <c r="A69" s="17" t="s">
        <v>81</v>
      </c>
      <c r="B69" s="22" t="s">
        <v>82</v>
      </c>
      <c r="C69" s="15"/>
      <c r="D69" s="15"/>
      <c r="E69" s="16">
        <f t="shared" si="0"/>
        <v>0</v>
      </c>
      <c r="F69" s="3"/>
    </row>
    <row r="70" spans="1:6" ht="18" x14ac:dyDescent="0.35">
      <c r="A70" s="17" t="s">
        <v>83</v>
      </c>
      <c r="B70" s="22" t="s">
        <v>139</v>
      </c>
      <c r="C70" s="15"/>
      <c r="D70" s="15"/>
      <c r="E70" s="16">
        <f t="shared" si="0"/>
        <v>0</v>
      </c>
      <c r="F70" s="3"/>
    </row>
    <row r="71" spans="1:6" ht="18" x14ac:dyDescent="0.35">
      <c r="A71" s="17" t="s">
        <v>84</v>
      </c>
      <c r="B71" s="22" t="s">
        <v>85</v>
      </c>
      <c r="C71" s="15">
        <v>2887064.19</v>
      </c>
      <c r="D71" s="15">
        <v>2887064.19</v>
      </c>
      <c r="E71" s="16">
        <f t="shared" si="0"/>
        <v>0</v>
      </c>
      <c r="F71" s="3"/>
    </row>
    <row r="72" spans="1:6" ht="18" x14ac:dyDescent="0.35">
      <c r="A72" s="17" t="s">
        <v>140</v>
      </c>
      <c r="B72" s="22" t="s">
        <v>141</v>
      </c>
      <c r="C72" s="15"/>
      <c r="D72" s="15"/>
      <c r="E72" s="16">
        <f t="shared" si="0"/>
        <v>0</v>
      </c>
      <c r="F72" s="3"/>
    </row>
    <row r="73" spans="1:6" ht="18" x14ac:dyDescent="0.35">
      <c r="A73" s="17" t="s">
        <v>86</v>
      </c>
      <c r="B73" s="22" t="s">
        <v>87</v>
      </c>
      <c r="C73" s="15">
        <v>10020</v>
      </c>
      <c r="D73" s="15">
        <v>10020</v>
      </c>
      <c r="E73" s="16">
        <f t="shared" si="0"/>
        <v>0</v>
      </c>
      <c r="F73" s="3"/>
    </row>
    <row r="74" spans="1:6" ht="18" x14ac:dyDescent="0.35">
      <c r="A74" s="17" t="s">
        <v>88</v>
      </c>
      <c r="B74" s="22" t="s">
        <v>89</v>
      </c>
      <c r="C74" s="15">
        <v>1564319.35</v>
      </c>
      <c r="D74" s="15">
        <v>1564319.35</v>
      </c>
      <c r="E74" s="16">
        <f t="shared" si="0"/>
        <v>0</v>
      </c>
      <c r="F74" s="21"/>
    </row>
    <row r="75" spans="1:6" ht="18" x14ac:dyDescent="0.35">
      <c r="A75" s="17" t="s">
        <v>90</v>
      </c>
      <c r="B75" s="22" t="s">
        <v>91</v>
      </c>
      <c r="C75" s="15">
        <v>7980</v>
      </c>
      <c r="D75" s="15">
        <v>7980</v>
      </c>
      <c r="E75" s="16">
        <f t="shared" si="0"/>
        <v>0</v>
      </c>
      <c r="F75" s="3"/>
    </row>
    <row r="76" spans="1:6" ht="18" x14ac:dyDescent="0.35">
      <c r="A76" s="17" t="s">
        <v>107</v>
      </c>
      <c r="B76" s="22" t="s">
        <v>106</v>
      </c>
      <c r="C76" s="15"/>
      <c r="D76" s="15"/>
      <c r="E76" s="16">
        <f t="shared" si="0"/>
        <v>0</v>
      </c>
      <c r="F76" s="3"/>
    </row>
    <row r="77" spans="1:6" ht="18" x14ac:dyDescent="0.35">
      <c r="A77" s="27" t="s">
        <v>92</v>
      </c>
      <c r="B77" s="28" t="s">
        <v>93</v>
      </c>
      <c r="C77" s="29">
        <v>859122.23</v>
      </c>
      <c r="D77" s="29">
        <v>859122.23</v>
      </c>
      <c r="E77" s="16">
        <f t="shared" si="0"/>
        <v>0</v>
      </c>
      <c r="F77" s="3"/>
    </row>
    <row r="78" spans="1:6" ht="18" x14ac:dyDescent="0.35">
      <c r="A78" s="17" t="s">
        <v>108</v>
      </c>
      <c r="B78" s="22" t="s">
        <v>109</v>
      </c>
      <c r="C78" s="15">
        <v>8400.11</v>
      </c>
      <c r="D78" s="15">
        <v>8400.11</v>
      </c>
      <c r="E78" s="16">
        <f t="shared" si="0"/>
        <v>0</v>
      </c>
      <c r="F78" s="3"/>
    </row>
    <row r="79" spans="1:6" ht="18" x14ac:dyDescent="0.35">
      <c r="A79" s="17" t="s">
        <v>162</v>
      </c>
      <c r="B79" s="30" t="s">
        <v>163</v>
      </c>
      <c r="C79" s="15"/>
      <c r="D79" s="15">
        <v>0</v>
      </c>
      <c r="E79" s="16">
        <f t="shared" si="0"/>
        <v>0</v>
      </c>
      <c r="F79" s="3"/>
    </row>
    <row r="80" spans="1:6" ht="18" x14ac:dyDescent="0.35">
      <c r="A80" s="17" t="s">
        <v>168</v>
      </c>
      <c r="B80" s="30" t="s">
        <v>169</v>
      </c>
      <c r="C80" s="15"/>
      <c r="D80" s="15">
        <v>0</v>
      </c>
      <c r="E80" s="16">
        <f t="shared" ref="E80" si="3">D80-C80</f>
        <v>0</v>
      </c>
      <c r="F80" s="3"/>
    </row>
    <row r="81" spans="1:6" ht="18" x14ac:dyDescent="0.35">
      <c r="A81" s="17" t="s">
        <v>130</v>
      </c>
      <c r="B81" s="30" t="s">
        <v>131</v>
      </c>
      <c r="C81" s="15"/>
      <c r="D81" s="15">
        <v>0</v>
      </c>
      <c r="E81" s="16">
        <f t="shared" ref="E81:E86" si="4">D81-C81</f>
        <v>0</v>
      </c>
      <c r="F81" s="3"/>
    </row>
    <row r="82" spans="1:6" ht="18" x14ac:dyDescent="0.35">
      <c r="A82" s="17" t="s">
        <v>170</v>
      </c>
      <c r="B82" s="30" t="s">
        <v>171</v>
      </c>
      <c r="C82" s="15"/>
      <c r="D82" s="15">
        <v>0</v>
      </c>
      <c r="E82" s="16">
        <f t="shared" ref="E82" si="5">D82-C82</f>
        <v>0</v>
      </c>
      <c r="F82" s="3"/>
    </row>
    <row r="83" spans="1:6" ht="18" x14ac:dyDescent="0.35">
      <c r="A83" s="17" t="s">
        <v>132</v>
      </c>
      <c r="B83" s="31" t="s">
        <v>133</v>
      </c>
      <c r="C83" s="15"/>
      <c r="D83" s="15">
        <v>0</v>
      </c>
      <c r="E83" s="16">
        <f t="shared" si="4"/>
        <v>0</v>
      </c>
      <c r="F83" s="3"/>
    </row>
    <row r="84" spans="1:6" ht="18" x14ac:dyDescent="0.35">
      <c r="A84" s="32" t="s">
        <v>153</v>
      </c>
      <c r="B84" s="33" t="s">
        <v>154</v>
      </c>
      <c r="C84" s="15"/>
      <c r="D84" s="15">
        <v>0</v>
      </c>
      <c r="E84" s="16">
        <f t="shared" ref="E84" si="6">D84-C84</f>
        <v>0</v>
      </c>
      <c r="F84" s="3"/>
    </row>
    <row r="85" spans="1:6" ht="18" x14ac:dyDescent="0.35">
      <c r="A85" s="32" t="s">
        <v>94</v>
      </c>
      <c r="B85" s="31" t="s">
        <v>95</v>
      </c>
      <c r="C85" s="15"/>
      <c r="D85" s="15">
        <v>0</v>
      </c>
      <c r="E85" s="16">
        <f t="shared" si="4"/>
        <v>0</v>
      </c>
      <c r="F85" s="3"/>
    </row>
    <row r="86" spans="1:6" ht="18.600000000000001" thickBot="1" x14ac:dyDescent="0.4">
      <c r="A86" s="34" t="s">
        <v>96</v>
      </c>
      <c r="B86" s="35" t="s">
        <v>97</v>
      </c>
      <c r="C86" s="15">
        <v>0</v>
      </c>
      <c r="D86" s="15">
        <v>0</v>
      </c>
      <c r="E86" s="16">
        <f t="shared" si="4"/>
        <v>0</v>
      </c>
      <c r="F86" s="3"/>
    </row>
    <row r="87" spans="1:6" ht="18" x14ac:dyDescent="0.35">
      <c r="A87" s="36"/>
      <c r="B87" s="3"/>
      <c r="C87" s="3"/>
      <c r="D87" s="3"/>
      <c r="E87" s="3"/>
      <c r="F87" s="3"/>
    </row>
    <row r="88" spans="1:6" ht="18" x14ac:dyDescent="0.35">
      <c r="A88" s="36"/>
      <c r="B88" s="37" t="s">
        <v>177</v>
      </c>
      <c r="C88" s="37"/>
      <c r="D88" s="3"/>
      <c r="E88" s="3"/>
      <c r="F88" s="3"/>
    </row>
    <row r="89" spans="1:6" ht="18" x14ac:dyDescent="0.3">
      <c r="A89" s="38"/>
      <c r="B89" s="49"/>
      <c r="C89" s="49"/>
      <c r="D89" s="49"/>
      <c r="E89" s="49"/>
      <c r="F89" s="49"/>
    </row>
    <row r="90" spans="1:6" ht="18" x14ac:dyDescent="0.3">
      <c r="A90" s="38"/>
      <c r="B90" s="39" t="s">
        <v>178</v>
      </c>
      <c r="C90" s="39"/>
      <c r="D90" s="39"/>
      <c r="E90" s="39"/>
      <c r="F90" s="39"/>
    </row>
    <row r="91" spans="1:6" ht="18" x14ac:dyDescent="0.3">
      <c r="A91" s="38"/>
      <c r="B91" s="39" t="s">
        <v>179</v>
      </c>
      <c r="C91" s="39"/>
      <c r="D91" s="39"/>
      <c r="E91" s="39"/>
      <c r="F91" s="39"/>
    </row>
    <row r="92" spans="1:6" ht="18" x14ac:dyDescent="0.3">
      <c r="A92" s="38"/>
      <c r="B92" s="40"/>
      <c r="C92" s="39"/>
      <c r="D92" s="39"/>
      <c r="E92" s="39"/>
      <c r="F92" s="39"/>
    </row>
    <row r="93" spans="1:6" ht="18" x14ac:dyDescent="0.3">
      <c r="A93" s="38"/>
      <c r="B93" s="39"/>
      <c r="C93" s="39"/>
      <c r="D93" s="39"/>
      <c r="E93" s="39"/>
      <c r="F93" s="39"/>
    </row>
    <row r="94" spans="1:6" ht="21" customHeight="1" x14ac:dyDescent="0.35">
      <c r="A94" s="38"/>
      <c r="B94" s="41"/>
      <c r="C94" s="41" t="s">
        <v>98</v>
      </c>
      <c r="D94" s="41" t="s">
        <v>99</v>
      </c>
      <c r="E94" s="41" t="s">
        <v>100</v>
      </c>
      <c r="F94" s="3"/>
    </row>
    <row r="95" spans="1:6" ht="10.5" customHeight="1" x14ac:dyDescent="0.35">
      <c r="A95" s="42"/>
      <c r="B95" s="42"/>
      <c r="C95" s="42"/>
      <c r="D95" s="42"/>
      <c r="E95" s="42"/>
      <c r="F95" s="3"/>
    </row>
    <row r="96" spans="1:6" ht="28.95" customHeight="1" x14ac:dyDescent="0.35">
      <c r="A96" s="36"/>
      <c r="B96" s="43" t="s">
        <v>101</v>
      </c>
      <c r="C96" s="44" t="s">
        <v>134</v>
      </c>
      <c r="D96" s="45" t="s">
        <v>142</v>
      </c>
      <c r="E96" s="46">
        <v>45694</v>
      </c>
      <c r="F96" s="3"/>
    </row>
    <row r="97" spans="1:6" ht="57" customHeight="1" x14ac:dyDescent="0.35">
      <c r="A97" s="36"/>
      <c r="B97" s="47" t="s">
        <v>102</v>
      </c>
      <c r="C97" s="47" t="s">
        <v>152</v>
      </c>
      <c r="D97" s="48" t="s">
        <v>103</v>
      </c>
      <c r="E97" s="46">
        <v>45694</v>
      </c>
      <c r="F97" s="3"/>
    </row>
    <row r="98" spans="1:6" ht="52.5" customHeight="1" x14ac:dyDescent="0.35">
      <c r="A98" s="36"/>
      <c r="B98" s="47" t="s">
        <v>104</v>
      </c>
      <c r="C98" s="47" t="s">
        <v>151</v>
      </c>
      <c r="D98" s="48" t="s">
        <v>105</v>
      </c>
      <c r="E98" s="46">
        <v>45694</v>
      </c>
      <c r="F98" s="3"/>
    </row>
    <row r="99" spans="1:6" ht="58.5" customHeight="1" x14ac:dyDescent="0.35">
      <c r="A99" s="36"/>
      <c r="B99" s="47"/>
      <c r="C99" s="47" t="s">
        <v>172</v>
      </c>
      <c r="D99" s="48" t="s">
        <v>103</v>
      </c>
      <c r="E99" s="46">
        <v>45694</v>
      </c>
      <c r="F99" s="3"/>
    </row>
    <row r="100" spans="1:6" ht="18" x14ac:dyDescent="0.35">
      <c r="A100" s="36"/>
      <c r="B100" s="3"/>
      <c r="C100" s="3"/>
      <c r="D100" s="3"/>
      <c r="E100" s="46"/>
      <c r="F100" s="3"/>
    </row>
    <row r="101" spans="1:6" ht="18" x14ac:dyDescent="0.35">
      <c r="A101" s="42"/>
      <c r="B101" s="42"/>
      <c r="C101" s="42"/>
      <c r="D101" s="42"/>
      <c r="E101" s="42"/>
      <c r="F101" s="42"/>
    </row>
    <row r="102" spans="1:6" ht="18" x14ac:dyDescent="0.35">
      <c r="A102" s="42"/>
      <c r="B102" s="42"/>
      <c r="C102" s="42"/>
      <c r="D102" s="42"/>
      <c r="E102" s="42"/>
      <c r="F102" s="42"/>
    </row>
  </sheetData>
  <mergeCells count="7">
    <mergeCell ref="B89:F89"/>
    <mergeCell ref="A1:E2"/>
    <mergeCell ref="D3:D4"/>
    <mergeCell ref="C3:C4"/>
    <mergeCell ref="B3:B4"/>
    <mergeCell ref="A3:A4"/>
    <mergeCell ref="E3:E4"/>
  </mergeCells>
  <pageMargins left="0.7" right="0.7" top="0.78740157499999996" bottom="0.78740157499999996" header="0.3" footer="0.3"/>
  <pageSetup paperSize="9" scale="51" fitToHeight="0" orientation="portrait" r:id="rId1"/>
  <headerFooter differentOddEven="1">
    <oddHeader>&amp;CObec Všestary</oddHeader>
    <oddFooter>&amp;Cstrana 1</oddFooter>
    <evenFooter>&amp;Cstrana 2</even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uo hradek</dc:creator>
  <cp:lastModifiedBy>Matrika Všestary</cp:lastModifiedBy>
  <cp:lastPrinted>2025-02-07T08:41:18Z</cp:lastPrinted>
  <dcterms:created xsi:type="dcterms:W3CDTF">2016-02-03T06:38:35Z</dcterms:created>
  <dcterms:modified xsi:type="dcterms:W3CDTF">2026-03-17T10:30:38Z</dcterms:modified>
</cp:coreProperties>
</file>